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I:\Agenda veřejných zakázek\3. Akce 2026\64026012 Odstranění nebezpečného a ostatního odpadu u OŘ HKR 2026\64026012 ZD + přílohy výzvy\"/>
    </mc:Choice>
  </mc:AlternateContent>
  <xr:revisionPtr revIDLastSave="0" documentId="13_ncr:1_{CF6ADC5E-D096-44D6-8314-2CDC3E3AD26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i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0" i="1" l="1"/>
  <c r="E68" i="1"/>
  <c r="E66" i="1"/>
  <c r="E64" i="1"/>
  <c r="E62" i="1"/>
  <c r="E60" i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72" i="1" l="1"/>
  <c r="E73" i="1" s="1"/>
  <c r="E74" i="1" s="1"/>
</calcChain>
</file>

<file path=xl/sharedStrings.xml><?xml version="1.0" encoding="utf-8"?>
<sst xmlns="http://schemas.openxmlformats.org/spreadsheetml/2006/main" count="110" uniqueCount="47">
  <si>
    <t>Popis</t>
  </si>
  <si>
    <t>MJ</t>
  </si>
  <si>
    <t>množství</t>
  </si>
  <si>
    <t>030104 N - Piliny, hobliny, odřezky, dřevo, dřevotřískové desky a dýhy obsahující nebezpečné látky</t>
  </si>
  <si>
    <t>t</t>
  </si>
  <si>
    <t>ekologická likvidace, naložení a složení, doprava na místo a z místa plnění VZ</t>
  </si>
  <si>
    <t>060404 N - Odpady obsahující rtuť</t>
  </si>
  <si>
    <t xml:space="preserve">080111 N - Odpadní barvy a laky obsahující organická rozpouštědla nebo jiné nebezpečné látky     </t>
  </si>
  <si>
    <t xml:space="preserve">101112 O - Odpadní sklo neuvedené pod číslem 10 11 11   </t>
  </si>
  <si>
    <t xml:space="preserve">101311 O - Odpady z jiných směsných materiálů na bázi cementu neuvedené pod čísly 10 13 09 a 10 13 10        </t>
  </si>
  <si>
    <t xml:space="preserve">130205 N - Nechlorované minerální motorové, převodové a mazací oleje        </t>
  </si>
  <si>
    <t>130208 N - Jiné motorové, převodové a mazací oleje</t>
  </si>
  <si>
    <t xml:space="preserve">130310 N - Jiné izolační a teplonosné oleje  </t>
  </si>
  <si>
    <t>150101 O - Papírové a lepenkové obaly</t>
  </si>
  <si>
    <t>150102 O - Plastové obaly</t>
  </si>
  <si>
    <t xml:space="preserve">150110 N - Obaly obsahující zbytky nebezpečných látek nebo obaly těmito látkami znečištěné  </t>
  </si>
  <si>
    <t>150202 N - Absorpční činidla, filtrační materiály (včetně olejových filtrů jinak blíže neurčených), čisticí tkaniny a ochranné oděv</t>
  </si>
  <si>
    <t>160103 O - Pneumatiky</t>
  </si>
  <si>
    <t xml:space="preserve">160107 N - Olejové filtry   </t>
  </si>
  <si>
    <t>160114 N - Nemrznoucí kapaliny obsahující nebezpečné látky</t>
  </si>
  <si>
    <t>160120 O - sklo</t>
  </si>
  <si>
    <t>160601 N - Olověné akumulátory</t>
  </si>
  <si>
    <t xml:space="preserve">160602 N - Nikl-kadmiové baterie a akumulátory </t>
  </si>
  <si>
    <t>160604 O - Alkalické baterie (kromě baterií uvedených pod číslem 16 06 03)</t>
  </si>
  <si>
    <t>170101 O - beton</t>
  </si>
  <si>
    <t>170103 O - Tašky a keramické výrobky</t>
  </si>
  <si>
    <t xml:space="preserve">170107 O - Směsi nebo oddělené frakce betonu, cihel, tašek a keramických výrobků neuvedené pod číslem 17 01 06  </t>
  </si>
  <si>
    <t>170201 O - dřevo</t>
  </si>
  <si>
    <t>170 203 O - Plasty</t>
  </si>
  <si>
    <t>170204 N - Sklo, plasty a dřevo obsahující nebezpečné látky nebo nebezpečnými látkami znečištěné</t>
  </si>
  <si>
    <t>170410 N - Kabely obsahující ropné látky, uhelný dehet a jiné nebezpečné látky</t>
  </si>
  <si>
    <t xml:space="preserve">170411 O - Kabely neuvedené pod 17 04 10 </t>
  </si>
  <si>
    <t>170605 N - Stavební materiály obsahující azbest</t>
  </si>
  <si>
    <t xml:space="preserve">200101 O - Papír a lepenka    </t>
  </si>
  <si>
    <t>200121 N - Zářivky a jiný odpad obsahující rtuť</t>
  </si>
  <si>
    <t xml:space="preserve">200135 N - Vyřazené elektrické a elektronické zařízení obsahující nebezpečné látky neuvedené pod čísly 20 01 21 a 20 01 23 </t>
  </si>
  <si>
    <t xml:space="preserve">200136 O - Vyřazené elektrické a elektronické zařízení neuvedené pod čísly 20 01 21, 20 01 23 a 20 01 35   </t>
  </si>
  <si>
    <t>200307 O - Objemný odpad (nábytek)</t>
  </si>
  <si>
    <t>ekologická likvidace, demontáž, naložení a složení, doprava na místo a z místa plnění VZ</t>
  </si>
  <si>
    <t>CELKEM bez DPH</t>
  </si>
  <si>
    <t>DPH 21 %</t>
  </si>
  <si>
    <t>CELKEM s DPH</t>
  </si>
  <si>
    <t>Zhotovitel vyplní žlutě podbarvená pole.</t>
  </si>
  <si>
    <t>Cenová kalkulace</t>
  </si>
  <si>
    <t>jednotková cena / bez DPH</t>
  </si>
  <si>
    <t>cena celkem / bez DPH</t>
  </si>
  <si>
    <t>Odstranění nebezpečného a ostatního odpadu u OŘ HKR 2026 včetně odstranění nepovolených skládek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</si>
</sst>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%"/>
    <numFmt numFmtId="165" formatCode="0.000"/>
  </numFmts>
  <fonts count="5" x14ac:knownFonts="1">
    <font>
      <sz val="10"/>
      <color rgb="FF000000"/>
      <name val="Verdana"/>
      <family val="2"/>
      <charset val="238"/>
    </font>
    <font>
      <sz val="10"/>
      <name val="Arial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FF9766"/>
        <bgColor rgb="FFFF99CC"/>
      </patternFill>
    </fill>
    <fill>
      <patternFill patternType="solid">
        <fgColor rgb="FFFFDCCC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rgb="FF00A1E0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1">
      <alignment vertical="center"/>
    </xf>
    <xf numFmtId="0" fontId="4" fillId="0" borderId="2"/>
    <xf numFmtId="0" fontId="1" fillId="0" borderId="0"/>
    <xf numFmtId="0" fontId="4" fillId="2" borderId="0" applyBorder="0" applyProtection="0"/>
    <xf numFmtId="164" fontId="4" fillId="0" borderId="0" applyBorder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0" fillId="6" borderId="3" xfId="0" applyFill="1" applyBorder="1"/>
    <xf numFmtId="0" fontId="0" fillId="6" borderId="0" xfId="0" applyFill="1"/>
    <xf numFmtId="4" fontId="0" fillId="6" borderId="0" xfId="0" applyNumberFormat="1" applyFill="1"/>
    <xf numFmtId="4" fontId="0" fillId="6" borderId="4" xfId="0" applyNumberFormat="1" applyFill="1" applyBorder="1"/>
    <xf numFmtId="0" fontId="0" fillId="6" borderId="5" xfId="0" applyFill="1" applyBorder="1"/>
    <xf numFmtId="0" fontId="0" fillId="6" borderId="6" xfId="0" applyFill="1" applyBorder="1"/>
    <xf numFmtId="4" fontId="0" fillId="6" borderId="6" xfId="0" applyNumberFormat="1" applyFill="1" applyBorder="1"/>
    <xf numFmtId="4" fontId="0" fillId="6" borderId="7" xfId="0" applyNumberFormat="1" applyFill="1" applyBorder="1"/>
    <xf numFmtId="0" fontId="0" fillId="4" borderId="0" xfId="0" applyFill="1"/>
    <xf numFmtId="0" fontId="3" fillId="3" borderId="0" xfId="0" applyFont="1" applyFill="1" applyAlignment="1">
      <alignment horizontal="left"/>
    </xf>
    <xf numFmtId="0" fontId="3" fillId="5" borderId="5" xfId="0" applyFont="1" applyFill="1" applyBorder="1"/>
    <xf numFmtId="0" fontId="3" fillId="5" borderId="6" xfId="0" applyFont="1" applyFill="1" applyBorder="1"/>
    <xf numFmtId="4" fontId="3" fillId="5" borderId="6" xfId="0" applyNumberFormat="1" applyFont="1" applyFill="1" applyBorder="1"/>
    <xf numFmtId="4" fontId="3" fillId="5" borderId="7" xfId="0" applyNumberFormat="1" applyFont="1" applyFill="1" applyBorder="1"/>
    <xf numFmtId="0" fontId="0" fillId="3" borderId="8" xfId="0" applyFill="1" applyBorder="1"/>
    <xf numFmtId="165" fontId="0" fillId="3" borderId="8" xfId="0" applyNumberFormat="1" applyFill="1" applyBorder="1"/>
    <xf numFmtId="4" fontId="0" fillId="0" borderId="8" xfId="0" applyNumberFormat="1" applyBorder="1"/>
    <xf numFmtId="0" fontId="0" fillId="0" borderId="8" xfId="0" applyBorder="1"/>
    <xf numFmtId="4" fontId="0" fillId="7" borderId="8" xfId="0" applyNumberFormat="1" applyFill="1" applyBorder="1"/>
    <xf numFmtId="165" fontId="0" fillId="0" borderId="8" xfId="0" applyNumberFormat="1" applyBorder="1"/>
    <xf numFmtId="0" fontId="0" fillId="7" borderId="8" xfId="0" applyFill="1" applyBorder="1"/>
    <xf numFmtId="165" fontId="0" fillId="7" borderId="8" xfId="0" applyNumberFormat="1" applyFill="1" applyBorder="1"/>
    <xf numFmtId="4" fontId="0" fillId="4" borderId="8" xfId="0" applyNumberFormat="1" applyFill="1" applyBorder="1" applyProtection="1">
      <protection locked="0"/>
    </xf>
    <xf numFmtId="4" fontId="0" fillId="8" borderId="8" xfId="0" applyNumberFormat="1" applyFill="1" applyBorder="1"/>
    <xf numFmtId="4" fontId="0" fillId="4" borderId="8" xfId="0" applyNumberFormat="1" applyFill="1" applyBorder="1"/>
    <xf numFmtId="0" fontId="3" fillId="3" borderId="0" xfId="0" applyFont="1" applyFill="1" applyAlignment="1">
      <alignment horizontal="left"/>
    </xf>
    <xf numFmtId="0" fontId="3" fillId="4" borderId="0" xfId="0" applyFont="1" applyFill="1"/>
  </cellXfs>
  <cellStyles count="6">
    <cellStyle name="Data" xfId="1" xr:uid="{00000000-0005-0000-0000-000006000000}"/>
    <cellStyle name="Nadpis tabulky" xfId="2" xr:uid="{00000000-0005-0000-0000-000007000000}"/>
    <cellStyle name="Normální" xfId="0" builtinId="0"/>
    <cellStyle name="Normální 2" xfId="3" xr:uid="{00000000-0005-0000-0000-000008000000}"/>
    <cellStyle name="Podbarvení" xfId="4" xr:uid="{00000000-0005-0000-0000-000009000000}"/>
    <cellStyle name="Procent [CZ-2]" xfId="5" xr:uid="{00000000-0005-0000-0000-00000A000000}"/>
  </cellStyles>
  <dxfs count="2"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97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A1E0"/>
      <rgbColor rgb="FFCCFFFF"/>
      <rgbColor rgb="FFCCFFCC"/>
      <rgbColor rgb="FFFFFF99"/>
      <rgbColor rgb="FF99CCFF"/>
      <rgbColor rgb="FFFF99CC"/>
      <rgbColor rgb="FFCC99FF"/>
      <rgbColor rgb="FFFFDCCC"/>
      <rgbColor rgb="FF3366FF"/>
      <rgbColor rgb="FF33CCCC"/>
      <rgbColor rgb="FF99CC00"/>
      <rgbColor rgb="FFFFCC00"/>
      <rgbColor rgb="FFFF9900"/>
      <rgbColor rgb="FFFF52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5:E74" totalsRowShown="0" headerRowDxfId="1" headerRowBorderDxfId="0">
  <tableColumns count="5">
    <tableColumn id="1" xr3:uid="{00000000-0010-0000-0000-000001000000}" name="Popis"/>
    <tableColumn id="2" xr3:uid="{00000000-0010-0000-0000-000002000000}" name="MJ"/>
    <tableColumn id="3" xr3:uid="{00000000-0010-0000-0000-000003000000}" name="množství"/>
    <tableColumn id="7" xr3:uid="{90CBF062-F6CF-4644-93AD-F874BD99B149}" name="jednotková cena / bez DPH"/>
    <tableColumn id="5" xr3:uid="{00000000-0010-0000-0000-000005000000}" name="cena celkem / bez DPH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7"/>
  <sheetViews>
    <sheetView showGridLines="0" tabSelected="1" zoomScaleNormal="100" workbookViewId="0">
      <selection activeCell="D9" sqref="D9:D10"/>
    </sheetView>
  </sheetViews>
  <sheetFormatPr defaultRowHeight="12.75" x14ac:dyDescent="0.2"/>
  <cols>
    <col min="1" max="1" width="109.75" customWidth="1"/>
    <col min="2" max="2" width="5.5" customWidth="1"/>
    <col min="3" max="3" width="12.375" customWidth="1"/>
    <col min="4" max="5" width="23.375" customWidth="1"/>
    <col min="6" max="1025" width="8.5" customWidth="1"/>
  </cols>
  <sheetData>
    <row r="1" spans="1:5" ht="22.5" x14ac:dyDescent="0.3">
      <c r="A1" s="1" t="s">
        <v>46</v>
      </c>
    </row>
    <row r="2" spans="1:5" x14ac:dyDescent="0.2">
      <c r="A2" s="28"/>
      <c r="B2" s="28"/>
      <c r="C2" s="28"/>
      <c r="D2" s="12"/>
    </row>
    <row r="3" spans="1:5" x14ac:dyDescent="0.2">
      <c r="A3" s="2" t="s">
        <v>43</v>
      </c>
    </row>
    <row r="5" spans="1:5" x14ac:dyDescent="0.2">
      <c r="A5" s="20" t="s">
        <v>0</v>
      </c>
      <c r="B5" s="20" t="s">
        <v>1</v>
      </c>
      <c r="C5" s="20" t="s">
        <v>2</v>
      </c>
      <c r="D5" s="20" t="s">
        <v>44</v>
      </c>
      <c r="E5" s="20" t="s">
        <v>45</v>
      </c>
    </row>
    <row r="6" spans="1:5" x14ac:dyDescent="0.2">
      <c r="A6" s="17" t="s">
        <v>3</v>
      </c>
      <c r="B6" s="17" t="s">
        <v>4</v>
      </c>
      <c r="C6" s="18">
        <v>0.2</v>
      </c>
      <c r="D6" s="25"/>
      <c r="E6" s="19">
        <f>Tabulka1[[#This Row],[jednotková cena / bez DPH]]*Tabulka1[[#This Row],[množství]]</f>
        <v>0</v>
      </c>
    </row>
    <row r="7" spans="1:5" x14ac:dyDescent="0.2">
      <c r="A7" s="20" t="s">
        <v>5</v>
      </c>
      <c r="B7" s="20"/>
      <c r="C7" s="20"/>
      <c r="D7" s="26"/>
      <c r="E7" s="20"/>
    </row>
    <row r="8" spans="1:5" x14ac:dyDescent="0.2">
      <c r="A8" s="20" t="s">
        <v>6</v>
      </c>
      <c r="B8" s="20" t="s">
        <v>4</v>
      </c>
      <c r="C8" s="22">
        <v>0.01</v>
      </c>
      <c r="D8" s="25"/>
      <c r="E8" s="19">
        <f>Tabulka1[[#This Row],[množství]]*Tabulka1[[#This Row],[jednotková cena / bez DPH]]</f>
        <v>0</v>
      </c>
    </row>
    <row r="9" spans="1:5" x14ac:dyDescent="0.2">
      <c r="A9" s="20" t="s">
        <v>5</v>
      </c>
      <c r="B9" s="20"/>
      <c r="C9" s="22"/>
      <c r="D9" s="26"/>
      <c r="E9" s="19"/>
    </row>
    <row r="10" spans="1:5" x14ac:dyDescent="0.2">
      <c r="A10" s="20" t="s">
        <v>7</v>
      </c>
      <c r="B10" s="20" t="s">
        <v>4</v>
      </c>
      <c r="C10" s="22">
        <v>0.92</v>
      </c>
      <c r="D10" s="25"/>
      <c r="E10" s="19">
        <f>Tabulka1[[#This Row],[množství]]*Tabulka1[[#This Row],[jednotková cena / bez DPH]]</f>
        <v>0</v>
      </c>
    </row>
    <row r="11" spans="1:5" x14ac:dyDescent="0.2">
      <c r="A11" s="20" t="s">
        <v>5</v>
      </c>
      <c r="B11" s="20"/>
      <c r="C11" s="22"/>
      <c r="D11" s="26"/>
      <c r="E11" s="19"/>
    </row>
    <row r="12" spans="1:5" x14ac:dyDescent="0.2">
      <c r="A12" s="20" t="s">
        <v>8</v>
      </c>
      <c r="B12" s="20" t="s">
        <v>4</v>
      </c>
      <c r="C12" s="22">
        <v>0.46</v>
      </c>
      <c r="D12" s="25"/>
      <c r="E12" s="19">
        <f>Tabulka1[[#This Row],[množství]]*Tabulka1[[#This Row],[jednotková cena / bez DPH]]</f>
        <v>0</v>
      </c>
    </row>
    <row r="13" spans="1:5" x14ac:dyDescent="0.2">
      <c r="A13" s="20" t="s">
        <v>5</v>
      </c>
      <c r="B13" s="20"/>
      <c r="C13" s="22"/>
      <c r="D13" s="26"/>
      <c r="E13" s="19"/>
    </row>
    <row r="14" spans="1:5" x14ac:dyDescent="0.2">
      <c r="A14" s="20" t="s">
        <v>9</v>
      </c>
      <c r="B14" s="20" t="s">
        <v>4</v>
      </c>
      <c r="C14" s="22">
        <v>0.5</v>
      </c>
      <c r="D14" s="25"/>
      <c r="E14" s="19">
        <f>Tabulka1[[#This Row],[množství]]*Tabulka1[[#This Row],[jednotková cena / bez DPH]]</f>
        <v>0</v>
      </c>
    </row>
    <row r="15" spans="1:5" x14ac:dyDescent="0.2">
      <c r="A15" s="20" t="s">
        <v>5</v>
      </c>
      <c r="B15" s="20"/>
      <c r="C15" s="22"/>
      <c r="D15" s="26"/>
      <c r="E15" s="19"/>
    </row>
    <row r="16" spans="1:5" x14ac:dyDescent="0.2">
      <c r="A16" s="20" t="s">
        <v>10</v>
      </c>
      <c r="B16" s="20" t="s">
        <v>4</v>
      </c>
      <c r="C16" s="22">
        <v>0.8</v>
      </c>
      <c r="D16" s="25"/>
      <c r="E16" s="19">
        <f>Tabulka1[[#This Row],[množství]]*Tabulka1[[#This Row],[jednotková cena / bez DPH]]</f>
        <v>0</v>
      </c>
    </row>
    <row r="17" spans="1:5" x14ac:dyDescent="0.2">
      <c r="A17" s="20" t="s">
        <v>5</v>
      </c>
      <c r="B17" s="20"/>
      <c r="C17" s="22"/>
      <c r="D17" s="26"/>
      <c r="E17" s="19"/>
    </row>
    <row r="18" spans="1:5" x14ac:dyDescent="0.2">
      <c r="A18" s="20" t="s">
        <v>11</v>
      </c>
      <c r="B18" s="20" t="s">
        <v>4</v>
      </c>
      <c r="C18" s="22">
        <v>0.15</v>
      </c>
      <c r="D18" s="25"/>
      <c r="E18" s="19">
        <f>Tabulka1[[#This Row],[množství]]*Tabulka1[[#This Row],[jednotková cena / bez DPH]]</f>
        <v>0</v>
      </c>
    </row>
    <row r="19" spans="1:5" x14ac:dyDescent="0.2">
      <c r="A19" s="20" t="s">
        <v>5</v>
      </c>
      <c r="B19" s="20"/>
      <c r="C19" s="22"/>
      <c r="D19" s="26"/>
      <c r="E19" s="19"/>
    </row>
    <row r="20" spans="1:5" x14ac:dyDescent="0.2">
      <c r="A20" s="20" t="s">
        <v>12</v>
      </c>
      <c r="B20" s="20" t="s">
        <v>4</v>
      </c>
      <c r="C20" s="22">
        <v>0.05</v>
      </c>
      <c r="D20" s="25"/>
      <c r="E20" s="19">
        <f>Tabulka1[[#This Row],[množství]]*Tabulka1[[#This Row],[jednotková cena / bez DPH]]</f>
        <v>0</v>
      </c>
    </row>
    <row r="21" spans="1:5" x14ac:dyDescent="0.2">
      <c r="A21" s="20" t="s">
        <v>5</v>
      </c>
      <c r="B21" s="20"/>
      <c r="C21" s="22"/>
      <c r="D21" s="26"/>
      <c r="E21" s="19"/>
    </row>
    <row r="22" spans="1:5" x14ac:dyDescent="0.2">
      <c r="A22" s="17" t="s">
        <v>13</v>
      </c>
      <c r="B22" s="17" t="s">
        <v>4</v>
      </c>
      <c r="C22" s="18">
        <v>2.0499999999999998</v>
      </c>
      <c r="D22" s="25"/>
      <c r="E22" s="19">
        <f>Tabulka1[[#This Row],[množství]]*Tabulka1[[#This Row],[jednotková cena / bez DPH]]</f>
        <v>0</v>
      </c>
    </row>
    <row r="23" spans="1:5" x14ac:dyDescent="0.2">
      <c r="A23" s="20" t="s">
        <v>5</v>
      </c>
      <c r="B23" s="20"/>
      <c r="C23" s="22"/>
      <c r="D23" s="26"/>
      <c r="E23" s="19"/>
    </row>
    <row r="24" spans="1:5" x14ac:dyDescent="0.2">
      <c r="A24" s="20" t="s">
        <v>14</v>
      </c>
      <c r="B24" s="20" t="s">
        <v>4</v>
      </c>
      <c r="C24" s="22">
        <v>1.95</v>
      </c>
      <c r="D24" s="25"/>
      <c r="E24" s="19">
        <f>Tabulka1[[#This Row],[množství]]*Tabulka1[[#This Row],[jednotková cena / bez DPH]]</f>
        <v>0</v>
      </c>
    </row>
    <row r="25" spans="1:5" x14ac:dyDescent="0.2">
      <c r="A25" s="20" t="s">
        <v>5</v>
      </c>
      <c r="B25" s="20"/>
      <c r="C25" s="22"/>
      <c r="D25" s="26"/>
      <c r="E25" s="19"/>
    </row>
    <row r="26" spans="1:5" x14ac:dyDescent="0.2">
      <c r="A26" s="20" t="s">
        <v>15</v>
      </c>
      <c r="B26" s="20" t="s">
        <v>4</v>
      </c>
      <c r="C26" s="22">
        <v>2.9</v>
      </c>
      <c r="D26" s="25"/>
      <c r="E26" s="19">
        <f>Tabulka1[[#This Row],[množství]]*Tabulka1[[#This Row],[jednotková cena / bez DPH]]</f>
        <v>0</v>
      </c>
    </row>
    <row r="27" spans="1:5" x14ac:dyDescent="0.2">
      <c r="A27" s="20" t="s">
        <v>5</v>
      </c>
      <c r="B27" s="20"/>
      <c r="C27" s="22"/>
      <c r="D27" s="26"/>
      <c r="E27" s="19"/>
    </row>
    <row r="28" spans="1:5" x14ac:dyDescent="0.2">
      <c r="A28" s="20" t="s">
        <v>16</v>
      </c>
      <c r="B28" s="20" t="s">
        <v>4</v>
      </c>
      <c r="C28" s="22">
        <v>2.65</v>
      </c>
      <c r="D28" s="25"/>
      <c r="E28" s="19">
        <f>Tabulka1[[#This Row],[množství]]*Tabulka1[[#This Row],[jednotková cena / bez DPH]]</f>
        <v>0</v>
      </c>
    </row>
    <row r="29" spans="1:5" x14ac:dyDescent="0.2">
      <c r="A29" s="20" t="s">
        <v>5</v>
      </c>
      <c r="B29" s="20"/>
      <c r="C29" s="22"/>
      <c r="D29" s="26"/>
      <c r="E29" s="19"/>
    </row>
    <row r="30" spans="1:5" x14ac:dyDescent="0.2">
      <c r="A30" s="20" t="s">
        <v>17</v>
      </c>
      <c r="B30" s="20" t="s">
        <v>4</v>
      </c>
      <c r="C30" s="22">
        <v>1.95</v>
      </c>
      <c r="D30" s="25"/>
      <c r="E30" s="19">
        <f>Tabulka1[[#This Row],[množství]]*Tabulka1[[#This Row],[jednotková cena / bez DPH]]</f>
        <v>0</v>
      </c>
    </row>
    <row r="31" spans="1:5" x14ac:dyDescent="0.2">
      <c r="A31" s="20" t="s">
        <v>5</v>
      </c>
      <c r="B31" s="20"/>
      <c r="C31" s="22"/>
      <c r="D31" s="26"/>
      <c r="E31" s="19"/>
    </row>
    <row r="32" spans="1:5" x14ac:dyDescent="0.2">
      <c r="A32" s="20" t="s">
        <v>18</v>
      </c>
      <c r="B32" s="20" t="s">
        <v>4</v>
      </c>
      <c r="C32" s="22">
        <v>0.6</v>
      </c>
      <c r="D32" s="25"/>
      <c r="E32" s="19">
        <f>Tabulka1[[#This Row],[množství]]*Tabulka1[[#This Row],[jednotková cena / bez DPH]]</f>
        <v>0</v>
      </c>
    </row>
    <row r="33" spans="1:5" x14ac:dyDescent="0.2">
      <c r="A33" s="20" t="s">
        <v>5</v>
      </c>
      <c r="B33" s="20"/>
      <c r="C33" s="22"/>
      <c r="D33" s="26"/>
      <c r="E33" s="19"/>
    </row>
    <row r="34" spans="1:5" x14ac:dyDescent="0.2">
      <c r="A34" s="17" t="s">
        <v>19</v>
      </c>
      <c r="B34" s="17" t="s">
        <v>4</v>
      </c>
      <c r="C34" s="18">
        <v>0.2</v>
      </c>
      <c r="D34" s="25"/>
      <c r="E34" s="19">
        <f>Tabulka1[[#This Row],[množství]]*Tabulka1[[#This Row],[jednotková cena / bez DPH]]</f>
        <v>0</v>
      </c>
    </row>
    <row r="35" spans="1:5" x14ac:dyDescent="0.2">
      <c r="A35" s="20" t="s">
        <v>5</v>
      </c>
      <c r="B35" s="20"/>
      <c r="C35" s="22"/>
      <c r="D35" s="26"/>
      <c r="E35" s="19"/>
    </row>
    <row r="36" spans="1:5" x14ac:dyDescent="0.2">
      <c r="A36" s="20" t="s">
        <v>20</v>
      </c>
      <c r="B36" s="20" t="s">
        <v>4</v>
      </c>
      <c r="C36" s="22">
        <v>2.5</v>
      </c>
      <c r="D36" s="25"/>
      <c r="E36" s="19">
        <f>Tabulka1[[#This Row],[množství]]*Tabulka1[[#This Row],[jednotková cena / bez DPH]]</f>
        <v>0</v>
      </c>
    </row>
    <row r="37" spans="1:5" x14ac:dyDescent="0.2">
      <c r="A37" s="20" t="s">
        <v>5</v>
      </c>
      <c r="B37" s="20"/>
      <c r="C37" s="22"/>
      <c r="D37" s="26"/>
      <c r="E37" s="19"/>
    </row>
    <row r="38" spans="1:5" x14ac:dyDescent="0.2">
      <c r="A38" s="20" t="s">
        <v>21</v>
      </c>
      <c r="B38" s="20" t="s">
        <v>4</v>
      </c>
      <c r="C38" s="22">
        <v>5.55</v>
      </c>
      <c r="D38" s="25"/>
      <c r="E38" s="19">
        <f>Tabulka1[[#This Row],[množství]]*Tabulka1[[#This Row],[jednotková cena / bez DPH]]</f>
        <v>0</v>
      </c>
    </row>
    <row r="39" spans="1:5" x14ac:dyDescent="0.2">
      <c r="A39" s="20" t="s">
        <v>5</v>
      </c>
      <c r="B39" s="20"/>
      <c r="C39" s="22"/>
      <c r="D39" s="26"/>
      <c r="E39" s="19"/>
    </row>
    <row r="40" spans="1:5" x14ac:dyDescent="0.2">
      <c r="A40" s="20" t="s">
        <v>22</v>
      </c>
      <c r="B40" s="20" t="s">
        <v>4</v>
      </c>
      <c r="C40" s="22">
        <v>5.21</v>
      </c>
      <c r="D40" s="25"/>
      <c r="E40" s="19">
        <f>Tabulka1[[#This Row],[množství]]*Tabulka1[[#This Row],[jednotková cena / bez DPH]]</f>
        <v>0</v>
      </c>
    </row>
    <row r="41" spans="1:5" x14ac:dyDescent="0.2">
      <c r="A41" s="20" t="s">
        <v>5</v>
      </c>
      <c r="B41" s="20"/>
      <c r="C41" s="22"/>
      <c r="D41" s="26"/>
      <c r="E41" s="19"/>
    </row>
    <row r="42" spans="1:5" x14ac:dyDescent="0.2">
      <c r="A42" s="20" t="s">
        <v>23</v>
      </c>
      <c r="B42" s="20" t="s">
        <v>4</v>
      </c>
      <c r="C42" s="22">
        <v>0.36</v>
      </c>
      <c r="D42" s="25"/>
      <c r="E42" s="19">
        <f>Tabulka1[[#This Row],[množství]]*Tabulka1[[#This Row],[jednotková cena / bez DPH]]</f>
        <v>0</v>
      </c>
    </row>
    <row r="43" spans="1:5" x14ac:dyDescent="0.2">
      <c r="A43" s="20" t="s">
        <v>5</v>
      </c>
      <c r="B43" s="20"/>
      <c r="C43" s="22"/>
      <c r="D43" s="26"/>
      <c r="E43" s="19"/>
    </row>
    <row r="44" spans="1:5" x14ac:dyDescent="0.2">
      <c r="A44" s="23" t="s">
        <v>24</v>
      </c>
      <c r="B44" s="23" t="s">
        <v>4</v>
      </c>
      <c r="C44" s="24">
        <v>36.5</v>
      </c>
      <c r="D44" s="25"/>
      <c r="E44" s="21">
        <f>Tabulka1[[#This Row],[množství]]*Tabulka1[[#This Row],[jednotková cena / bez DPH]]</f>
        <v>0</v>
      </c>
    </row>
    <row r="45" spans="1:5" x14ac:dyDescent="0.2">
      <c r="A45" s="23" t="s">
        <v>5</v>
      </c>
      <c r="B45" s="23"/>
      <c r="C45" s="24"/>
      <c r="D45" s="26"/>
      <c r="E45" s="21"/>
    </row>
    <row r="46" spans="1:5" x14ac:dyDescent="0.2">
      <c r="A46" s="23" t="s">
        <v>25</v>
      </c>
      <c r="B46" s="23" t="s">
        <v>4</v>
      </c>
      <c r="C46" s="24">
        <v>15.2</v>
      </c>
      <c r="D46" s="25"/>
      <c r="E46" s="21">
        <f>Tabulka1[[#This Row],[množství]]*Tabulka1[[#This Row],[jednotková cena / bez DPH]]</f>
        <v>0</v>
      </c>
    </row>
    <row r="47" spans="1:5" x14ac:dyDescent="0.2">
      <c r="A47" s="20" t="s">
        <v>5</v>
      </c>
      <c r="B47" s="20"/>
      <c r="C47" s="22"/>
      <c r="D47" s="26"/>
      <c r="E47" s="19"/>
    </row>
    <row r="48" spans="1:5" x14ac:dyDescent="0.2">
      <c r="A48" s="20" t="s">
        <v>26</v>
      </c>
      <c r="B48" s="20" t="s">
        <v>4</v>
      </c>
      <c r="C48" s="22">
        <v>3</v>
      </c>
      <c r="D48" s="25"/>
      <c r="E48" s="19">
        <f>Tabulka1[[#This Row],[množství]]*Tabulka1[[#This Row],[jednotková cena / bez DPH]]</f>
        <v>0</v>
      </c>
    </row>
    <row r="49" spans="1:5" x14ac:dyDescent="0.2">
      <c r="A49" s="20" t="s">
        <v>5</v>
      </c>
      <c r="B49" s="20"/>
      <c r="C49" s="22"/>
      <c r="D49" s="26"/>
      <c r="E49" s="19"/>
    </row>
    <row r="50" spans="1:5" x14ac:dyDescent="0.2">
      <c r="A50" s="20" t="s">
        <v>27</v>
      </c>
      <c r="B50" s="20" t="s">
        <v>4</v>
      </c>
      <c r="C50" s="22">
        <v>51.7</v>
      </c>
      <c r="D50" s="25"/>
      <c r="E50" s="19">
        <f>Tabulka1[[#This Row],[množství]]*Tabulka1[[#This Row],[jednotková cena / bez DPH]]</f>
        <v>0</v>
      </c>
    </row>
    <row r="51" spans="1:5" x14ac:dyDescent="0.2">
      <c r="A51" s="20" t="s">
        <v>5</v>
      </c>
      <c r="B51" s="20"/>
      <c r="C51" s="22"/>
      <c r="D51" s="26"/>
      <c r="E51" s="19"/>
    </row>
    <row r="52" spans="1:5" x14ac:dyDescent="0.2">
      <c r="A52" s="20" t="s">
        <v>28</v>
      </c>
      <c r="B52" s="20" t="s">
        <v>4</v>
      </c>
      <c r="C52" s="22">
        <v>61.8</v>
      </c>
      <c r="D52" s="25"/>
      <c r="E52" s="19">
        <f>Tabulka1[[#This Row],[množství]]*Tabulka1[[#This Row],[jednotková cena / bez DPH]]</f>
        <v>0</v>
      </c>
    </row>
    <row r="53" spans="1:5" x14ac:dyDescent="0.2">
      <c r="A53" s="20" t="s">
        <v>5</v>
      </c>
      <c r="B53" s="20"/>
      <c r="C53" s="22"/>
      <c r="D53" s="26"/>
      <c r="E53" s="19"/>
    </row>
    <row r="54" spans="1:5" x14ac:dyDescent="0.2">
      <c r="A54" s="17" t="s">
        <v>29</v>
      </c>
      <c r="B54" s="17" t="s">
        <v>4</v>
      </c>
      <c r="C54" s="18">
        <v>0.2</v>
      </c>
      <c r="D54" s="25"/>
      <c r="E54" s="19">
        <f>Tabulka1[[#This Row],[množství]]*Tabulka1[[#This Row],[jednotková cena / bez DPH]]</f>
        <v>0</v>
      </c>
    </row>
    <row r="55" spans="1:5" x14ac:dyDescent="0.2">
      <c r="A55" s="20" t="s">
        <v>5</v>
      </c>
      <c r="B55" s="20"/>
      <c r="C55" s="22"/>
      <c r="D55" s="26"/>
      <c r="E55" s="19"/>
    </row>
    <row r="56" spans="1:5" x14ac:dyDescent="0.2">
      <c r="A56" s="20" t="s">
        <v>30</v>
      </c>
      <c r="B56" s="20" t="s">
        <v>4</v>
      </c>
      <c r="C56" s="22">
        <v>1.2</v>
      </c>
      <c r="D56" s="25"/>
      <c r="E56" s="19">
        <f>Tabulka1[[#This Row],[množství]]*Tabulka1[[#This Row],[jednotková cena / bez DPH]]</f>
        <v>0</v>
      </c>
    </row>
    <row r="57" spans="1:5" x14ac:dyDescent="0.2">
      <c r="A57" s="20" t="s">
        <v>5</v>
      </c>
      <c r="B57" s="20"/>
      <c r="C57" s="22"/>
      <c r="D57" s="26"/>
      <c r="E57" s="19"/>
    </row>
    <row r="58" spans="1:5" x14ac:dyDescent="0.2">
      <c r="A58" s="20" t="s">
        <v>31</v>
      </c>
      <c r="B58" s="20" t="s">
        <v>4</v>
      </c>
      <c r="C58" s="22">
        <v>2.1</v>
      </c>
      <c r="D58" s="25"/>
      <c r="E58" s="19">
        <f>Tabulka1[[#This Row],[množství]]*Tabulka1[[#This Row],[jednotková cena / bez DPH]]</f>
        <v>0</v>
      </c>
    </row>
    <row r="59" spans="1:5" x14ac:dyDescent="0.2">
      <c r="A59" s="20" t="s">
        <v>5</v>
      </c>
      <c r="B59" s="20"/>
      <c r="C59" s="22"/>
      <c r="D59" s="26"/>
      <c r="E59" s="19"/>
    </row>
    <row r="60" spans="1:5" x14ac:dyDescent="0.2">
      <c r="A60" s="17" t="s">
        <v>32</v>
      </c>
      <c r="B60" s="17" t="s">
        <v>4</v>
      </c>
      <c r="C60" s="18">
        <v>0.3</v>
      </c>
      <c r="D60" s="25"/>
      <c r="E60" s="19">
        <f>Tabulka1[[#This Row],[množství]]*Tabulka1[[#This Row],[jednotková cena / bez DPH]]</f>
        <v>0</v>
      </c>
    </row>
    <row r="61" spans="1:5" x14ac:dyDescent="0.2">
      <c r="A61" s="20" t="s">
        <v>5</v>
      </c>
      <c r="B61" s="20"/>
      <c r="C61" s="22"/>
      <c r="D61" s="26"/>
      <c r="E61" s="19"/>
    </row>
    <row r="62" spans="1:5" x14ac:dyDescent="0.2">
      <c r="A62" s="20" t="s">
        <v>33</v>
      </c>
      <c r="B62" s="20" t="s">
        <v>4</v>
      </c>
      <c r="C62" s="22">
        <v>3.1</v>
      </c>
      <c r="D62" s="25"/>
      <c r="E62" s="19">
        <f>Tabulka1[[#This Row],[množství]]*Tabulka1[[#This Row],[jednotková cena / bez DPH]]</f>
        <v>0</v>
      </c>
    </row>
    <row r="63" spans="1:5" x14ac:dyDescent="0.2">
      <c r="A63" s="20" t="s">
        <v>5</v>
      </c>
      <c r="B63" s="20"/>
      <c r="C63" s="22"/>
      <c r="D63" s="26"/>
      <c r="E63" s="19"/>
    </row>
    <row r="64" spans="1:5" x14ac:dyDescent="0.2">
      <c r="A64" s="20" t="s">
        <v>34</v>
      </c>
      <c r="B64" s="20" t="s">
        <v>4</v>
      </c>
      <c r="C64" s="22">
        <v>0.43</v>
      </c>
      <c r="D64" s="25"/>
      <c r="E64" s="19">
        <f>Tabulka1[[#This Row],[množství]]*Tabulka1[[#This Row],[jednotková cena / bez DPH]]</f>
        <v>0</v>
      </c>
    </row>
    <row r="65" spans="1:5" x14ac:dyDescent="0.2">
      <c r="A65" s="20" t="s">
        <v>5</v>
      </c>
      <c r="B65" s="20"/>
      <c r="C65" s="22"/>
      <c r="D65" s="26"/>
      <c r="E65" s="19"/>
    </row>
    <row r="66" spans="1:5" x14ac:dyDescent="0.2">
      <c r="A66" s="20" t="s">
        <v>35</v>
      </c>
      <c r="B66" s="20" t="s">
        <v>4</v>
      </c>
      <c r="C66" s="22">
        <v>1.3</v>
      </c>
      <c r="D66" s="25"/>
      <c r="E66" s="19">
        <f>Tabulka1[[#This Row],[množství]]*Tabulka1[[#This Row],[jednotková cena / bez DPH]]</f>
        <v>0</v>
      </c>
    </row>
    <row r="67" spans="1:5" x14ac:dyDescent="0.2">
      <c r="A67" s="20" t="s">
        <v>5</v>
      </c>
      <c r="B67" s="20"/>
      <c r="C67" s="22"/>
      <c r="D67" s="26"/>
      <c r="E67" s="19"/>
    </row>
    <row r="68" spans="1:5" x14ac:dyDescent="0.2">
      <c r="A68" s="20" t="s">
        <v>36</v>
      </c>
      <c r="B68" s="20" t="s">
        <v>4</v>
      </c>
      <c r="C68" s="22">
        <v>4.95</v>
      </c>
      <c r="D68" s="25"/>
      <c r="E68" s="19">
        <f>Tabulka1[[#This Row],[množství]]*Tabulka1[[#This Row],[jednotková cena / bez DPH]]</f>
        <v>0</v>
      </c>
    </row>
    <row r="69" spans="1:5" x14ac:dyDescent="0.2">
      <c r="A69" s="20" t="s">
        <v>5</v>
      </c>
      <c r="B69" s="20"/>
      <c r="C69" s="22"/>
      <c r="D69" s="26"/>
      <c r="E69" s="19"/>
    </row>
    <row r="70" spans="1:5" x14ac:dyDescent="0.2">
      <c r="A70" s="23" t="s">
        <v>37</v>
      </c>
      <c r="B70" s="23" t="s">
        <v>4</v>
      </c>
      <c r="C70" s="24">
        <v>38</v>
      </c>
      <c r="D70" s="27"/>
      <c r="E70" s="21">
        <f>Tabulka1[[#This Row],[množství]]*Tabulka1[[#This Row],[jednotková cena / bez DPH]]</f>
        <v>0</v>
      </c>
    </row>
    <row r="71" spans="1:5" x14ac:dyDescent="0.2">
      <c r="A71" s="20" t="s">
        <v>38</v>
      </c>
      <c r="B71" s="20"/>
      <c r="C71" s="20"/>
      <c r="D71" s="26"/>
      <c r="E71" s="19"/>
    </row>
    <row r="72" spans="1:5" ht="13.5" thickBot="1" x14ac:dyDescent="0.25">
      <c r="A72" s="13" t="s">
        <v>39</v>
      </c>
      <c r="B72" s="14"/>
      <c r="C72" s="14"/>
      <c r="D72" s="15"/>
      <c r="E72" s="16">
        <f>SUM(E6:E70)</f>
        <v>0</v>
      </c>
    </row>
    <row r="73" spans="1:5" x14ac:dyDescent="0.2">
      <c r="A73" s="3" t="s">
        <v>40</v>
      </c>
      <c r="B73" s="4"/>
      <c r="C73" s="4"/>
      <c r="D73" s="5"/>
      <c r="E73" s="6">
        <f>(E72/100)*21</f>
        <v>0</v>
      </c>
    </row>
    <row r="74" spans="1:5" ht="13.5" thickBot="1" x14ac:dyDescent="0.25">
      <c r="A74" s="7" t="s">
        <v>41</v>
      </c>
      <c r="B74" s="8"/>
      <c r="C74" s="8"/>
      <c r="D74" s="9"/>
      <c r="E74" s="10">
        <f>E72+E73</f>
        <v>0</v>
      </c>
    </row>
    <row r="77" spans="1:5" x14ac:dyDescent="0.2">
      <c r="A77" s="29" t="s">
        <v>42</v>
      </c>
      <c r="B77" s="29"/>
      <c r="C77" s="11"/>
      <c r="D77" s="11"/>
      <c r="E77" s="11"/>
    </row>
  </sheetData>
  <mergeCells count="2">
    <mergeCell ref="A2:C2"/>
    <mergeCell ref="A77:B77"/>
  </mergeCells>
  <pageMargins left="0.78749999999999998" right="0.78749999999999998" top="1.10208333333333" bottom="0.47222222222222199" header="0.51180555555555496" footer="0.51180555555555496"/>
  <pageSetup paperSize="9" firstPageNumber="0" orientation="portrait" horizontalDpi="300" verticalDpi="300"/>
  <headerFooter>
    <oddHeader>&amp;C&amp;"Verdana"&amp;7&amp;K000000 SŽ: Interní&amp;1#_x000D_</oddHeader>
  </headerFooter>
  <tableParts count="1">
    <tablePart r:id="rId1"/>
  </tablePart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Filipová Lenka</dc:creator>
  <dc:description/>
  <cp:lastModifiedBy>Löwová Monika, Bc.</cp:lastModifiedBy>
  <cp:revision>6</cp:revision>
  <cp:lastPrinted>2024-10-29T10:49:57Z</cp:lastPrinted>
  <dcterms:created xsi:type="dcterms:W3CDTF">2017-12-01T06:03:47Z</dcterms:created>
  <dcterms:modified xsi:type="dcterms:W3CDTF">2026-02-25T11:39:17Z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Správa železnic</vt:lpwstr>
  </property>
  <property fmtid="{D5CDD505-2E9C-101B-9397-08002B2CF9AE}" pid="4" name="ContentTypeId">
    <vt:lpwstr>0x010100D68DDC52BD08C74A84BD722897D47355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